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595" windowHeight="1362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<sst xmlns="http://schemas.openxmlformats.org/spreadsheetml/2006/main" count="200" uniqueCount="117">
  <si>
    <t>5V Spannungsversorgung</t>
  </si>
  <si>
    <t> 9V...24V 1,5VA Transformator</t>
  </si>
  <si>
    <t>EI 42/14,8 118 (o.ä.)</t>
  </si>
  <si>
    <t>Brückengleichrichter B80C1500</t>
  </si>
  <si>
    <t>B80C1500-WW+</t>
  </si>
  <si>
    <t>Elko 470µF 25V</t>
  </si>
  <si>
    <t>ax 470 / 25</t>
  </si>
  <si>
    <t>Kondensator 100nF</t>
  </si>
  <si>
    <t>X7R-2,5 100n</t>
  </si>
  <si>
    <t>LED Grün</t>
  </si>
  <si>
    <t>LED 5MM ST gn</t>
  </si>
  <si>
    <t>Widerstand 1kOhm</t>
  </si>
  <si>
    <t>1/4W 1K</t>
  </si>
  <si>
    <t>Spannungswandler 7805</t>
  </si>
  <si>
    <t>µA 7805</t>
  </si>
  <si>
    <t>Kühlkörper</t>
  </si>
  <si>
    <t>V FI356</t>
  </si>
  <si>
    <t>RS232-Interface</t>
  </si>
  <si>
    <t>Sub-D Anschluss Female</t>
  </si>
  <si>
    <t>D-SUB BU 09</t>
  </si>
  <si>
    <t>Widerstand 10kOhm</t>
  </si>
  <si>
    <t>1/4W 10K</t>
  </si>
  <si>
    <t>Widerstand 100kOhm</t>
  </si>
  <si>
    <t>1/4W 100K</t>
  </si>
  <si>
    <t>LED Gelb</t>
  </si>
  <si>
    <t>LED 5MM ST ge</t>
  </si>
  <si>
    <t xml:space="preserve">Transistor BC547B </t>
  </si>
  <si>
    <t>BC 547B</t>
  </si>
  <si>
    <t>Optokoppler MOC3022</t>
  </si>
  <si>
    <t>MOC 3022</t>
  </si>
  <si>
    <t>2,5A Sicherung Mittelträge</t>
  </si>
  <si>
    <t>mtr. 2,5 A</t>
  </si>
  <si>
    <t>Sicherungshalter</t>
  </si>
  <si>
    <t>PL 112000</t>
  </si>
  <si>
    <t>Kondensator 0,05µF</t>
  </si>
  <si>
    <t>FUNK 47n</t>
  </si>
  <si>
    <t>Kondensator 0,01µF</t>
  </si>
  <si>
    <t>FUNK 10n</t>
  </si>
  <si>
    <t>Widerstand 360 Ohm 1Watt</t>
  </si>
  <si>
    <t>1W 360</t>
  </si>
  <si>
    <t>Widerstand 470 Ohm 1Watt</t>
  </si>
  <si>
    <t>1W 470</t>
  </si>
  <si>
    <t>Widerstand 39 Ohm 1Watt</t>
  </si>
  <si>
    <t>1W 39</t>
  </si>
  <si>
    <t>TRIAC TIC226N</t>
  </si>
  <si>
    <t>TIC 226N</t>
  </si>
  <si>
    <t>obligatorische Funkentstördrossel</t>
  </si>
  <si>
    <t>FED 64µ</t>
  </si>
  <si>
    <t>Nulldurchgangserkennung</t>
  </si>
  <si>
    <t>Potentiometer 10kOhm</t>
  </si>
  <si>
    <t>PT 15-L 10K</t>
  </si>
  <si>
    <t>Widerstand 470Ohm</t>
  </si>
  <si>
    <t>1/4W 470</t>
  </si>
  <si>
    <t>Operationsverstärker LM358</t>
  </si>
  <si>
    <t>LM 358 DIP</t>
  </si>
  <si>
    <t>Mikrocontrollersteuerung</t>
  </si>
  <si>
    <t>DIP-Schalter 4-fach</t>
  </si>
  <si>
    <t>NT 04</t>
  </si>
  <si>
    <t>Mikrocontroller Atmel ATtiny2313</t>
  </si>
  <si>
    <t>ATTINY 2313 DIP</t>
  </si>
  <si>
    <t>Keramik-Kondensatoren 22pF</t>
  </si>
  <si>
    <t>CY 22-2 22p</t>
  </si>
  <si>
    <t>Schwingquarz 8MHz</t>
  </si>
  <si>
    <t>8-HC18</t>
  </si>
  <si>
    <t>0V..10V-Treiber</t>
  </si>
  <si>
    <t>Spannungswandler 7812</t>
  </si>
  <si>
    <t>µA 7812</t>
  </si>
  <si>
    <t>Widerstand 1,5kOhm</t>
  </si>
  <si>
    <t>1/4W 1,5K</t>
  </si>
  <si>
    <t>Potentiometer 1kOhm</t>
  </si>
  <si>
    <t>PT 15-L 1,0K</t>
  </si>
  <si>
    <t>Elko 10µF 16V</t>
  </si>
  <si>
    <t>ax 10 / 35</t>
  </si>
  <si>
    <t>Elko 1µF 16V</t>
  </si>
  <si>
    <t>ax 1 / 63</t>
  </si>
  <si>
    <t>230V Dimmer</t>
  </si>
  <si>
    <t>Bezeichnung</t>
  </si>
  <si>
    <t>Anzahl</t>
  </si>
  <si>
    <t>Reicheltbestellnummer</t>
  </si>
  <si>
    <t>230V Leistungstreiber</t>
  </si>
  <si>
    <t>E-Preis</t>
  </si>
  <si>
    <t>G-Preis</t>
  </si>
  <si>
    <t>0V...10V Dimmer</t>
  </si>
  <si>
    <t>AX 470 / 25</t>
  </si>
  <si>
    <t>Widerstand 100 Ohm 1Watt</t>
  </si>
  <si>
    <t>1W 100</t>
  </si>
  <si>
    <t>TRIAC BTA16-600B</t>
  </si>
  <si>
    <t>BTA 16/600B</t>
  </si>
  <si>
    <t>Optokoppler CNY65</t>
  </si>
  <si>
    <t>CNY 65</t>
  </si>
  <si>
    <t>Widerstand 56k</t>
  </si>
  <si>
    <t>1W 56k</t>
  </si>
  <si>
    <t>Diode</t>
  </si>
  <si>
    <t>1N4004</t>
  </si>
  <si>
    <t>Schwingquarz 7,3728MHz</t>
  </si>
  <si>
    <t>Kondensator MKP 0,1µF</t>
  </si>
  <si>
    <t>Kondensator MKP 0,05µF</t>
  </si>
  <si>
    <t>7,3728-HC18</t>
  </si>
  <si>
    <t>Stützkondensatoren 100nF</t>
  </si>
  <si>
    <t>Z5U-5 100N</t>
  </si>
  <si>
    <t>FUNK 100N</t>
  </si>
  <si>
    <t>ISP-Programmierstecker</t>
  </si>
  <si>
    <t>WSL 10G</t>
  </si>
  <si>
    <t>Widerstand 10k</t>
  </si>
  <si>
    <t>Widerstand 1M</t>
  </si>
  <si>
    <t>1/4W 1M</t>
  </si>
  <si>
    <t>1/4W 10k</t>
  </si>
  <si>
    <t>Widerstand 4k7Ohm</t>
  </si>
  <si>
    <t>1/4W 4K7</t>
  </si>
  <si>
    <t>Widerstand 470 Ohm</t>
  </si>
  <si>
    <t>Widerstand 360 Ohm</t>
  </si>
  <si>
    <t>1/4W 360</t>
  </si>
  <si>
    <t>obligatorischer Sicherungshalter</t>
  </si>
  <si>
    <t>2,5A bis 5A Sicherung Mittelträge</t>
  </si>
  <si>
    <t>mtr. 2,5 A / mtr. 5,0A</t>
  </si>
  <si>
    <t>Eingangskondensator 470N/X2</t>
  </si>
  <si>
    <t>FUNK 470N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</si>
</sst>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0\ \x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8" fontId="0" fillId="0" borderId="0" xfId="0" applyNumberFormat="1" applyFont="1" applyBorder="1" applyAlignment="1">
      <alignment wrapText="1"/>
    </xf>
    <xf numFmtId="168" fontId="0" fillId="0" borderId="0" xfId="0" applyNumberFormat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0" borderId="1" xfId="0" applyNumberFormat="1" applyFont="1" applyBorder="1" applyAlignment="1">
      <alignment wrapText="1"/>
    </xf>
    <xf numFmtId="168" fontId="0" fillId="0" borderId="1" xfId="0" applyNumberFormat="1" applyBorder="1" applyAlignment="1">
      <alignment/>
    </xf>
    <xf numFmtId="168" fontId="1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center" wrapText="1"/>
    </xf>
    <xf numFmtId="169" fontId="0" fillId="2" borderId="0" xfId="0" applyNumberFormat="1" applyFill="1" applyBorder="1" applyAlignment="1">
      <alignment/>
    </xf>
    <xf numFmtId="169" fontId="0" fillId="0" borderId="1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47" sqref="B47"/>
    </sheetView>
  </sheetViews>
  <sheetFormatPr defaultColWidth="11.421875" defaultRowHeight="13.5" customHeight="1"/>
  <cols>
    <col min="1" max="1" width="30.00390625" style="1" customWidth="1"/>
    <col min="2" max="2" width="10.8515625" style="1" customWidth="1"/>
    <col min="3" max="3" width="23.00390625" style="1" customWidth="1"/>
    <col min="4" max="4" width="10.00390625" style="1" customWidth="1"/>
    <col min="5" max="5" width="9.57421875" style="1" customWidth="1"/>
    <col min="6" max="16384" width="11.421875" style="1" customWidth="1"/>
  </cols>
  <sheetData>
    <row r="1" spans="1:5" ht="13.5" customHeight="1">
      <c r="A1" s="7" t="s">
        <v>76</v>
      </c>
      <c r="B1" s="7" t="s">
        <v>77</v>
      </c>
      <c r="C1" s="7" t="s">
        <v>78</v>
      </c>
      <c r="D1" s="7" t="s">
        <v>80</v>
      </c>
      <c r="E1" s="7" t="s">
        <v>81</v>
      </c>
    </row>
    <row r="2" spans="1:5" ht="13.5" customHeight="1">
      <c r="A2" s="6" t="s">
        <v>0</v>
      </c>
      <c r="B2" s="5"/>
      <c r="C2" s="5"/>
      <c r="D2" s="5"/>
      <c r="E2" s="5"/>
    </row>
    <row r="3" spans="1:5" ht="13.5" customHeight="1">
      <c r="A3" s="2" t="s">
        <v>1</v>
      </c>
      <c r="B3" s="17">
        <v>1</v>
      </c>
      <c r="C3" s="3" t="s">
        <v>2</v>
      </c>
      <c r="D3" s="11">
        <v>3.8</v>
      </c>
      <c r="E3" s="12">
        <f>B3*D3</f>
        <v>3.8</v>
      </c>
    </row>
    <row r="4" spans="1:5" ht="13.5" customHeight="1">
      <c r="A4" s="2" t="s">
        <v>3</v>
      </c>
      <c r="B4" s="17">
        <v>1</v>
      </c>
      <c r="C4" s="3" t="s">
        <v>4</v>
      </c>
      <c r="D4" s="11">
        <v>0.28</v>
      </c>
      <c r="E4" s="12">
        <f aca="true" t="shared" si="0" ref="E4:E48">B4*D4</f>
        <v>0.28</v>
      </c>
    </row>
    <row r="5" spans="1:5" ht="13.5" customHeight="1">
      <c r="A5" s="2" t="s">
        <v>5</v>
      </c>
      <c r="B5" s="17">
        <v>1</v>
      </c>
      <c r="C5" s="3" t="s">
        <v>6</v>
      </c>
      <c r="D5" s="11">
        <v>0.28</v>
      </c>
      <c r="E5" s="12">
        <f t="shared" si="0"/>
        <v>0.28</v>
      </c>
    </row>
    <row r="6" spans="1:5" ht="13.5" customHeight="1">
      <c r="A6" s="2" t="s">
        <v>7</v>
      </c>
      <c r="B6" s="17">
        <v>2</v>
      </c>
      <c r="C6" s="3" t="s">
        <v>8</v>
      </c>
      <c r="D6" s="11">
        <v>0.12</v>
      </c>
      <c r="E6" s="12">
        <f t="shared" si="0"/>
        <v>0.24</v>
      </c>
    </row>
    <row r="7" spans="1:5" ht="13.5" customHeight="1">
      <c r="A7" s="2" t="s">
        <v>9</v>
      </c>
      <c r="B7" s="17">
        <v>1</v>
      </c>
      <c r="C7" s="3" t="s">
        <v>10</v>
      </c>
      <c r="D7" s="11">
        <v>0.08</v>
      </c>
      <c r="E7" s="12">
        <f t="shared" si="0"/>
        <v>0.08</v>
      </c>
    </row>
    <row r="8" spans="1:5" ht="13.5" customHeight="1">
      <c r="A8" s="2" t="s">
        <v>11</v>
      </c>
      <c r="B8" s="17">
        <v>1</v>
      </c>
      <c r="C8" s="3" t="s">
        <v>12</v>
      </c>
      <c r="D8" s="11">
        <v>0.033</v>
      </c>
      <c r="E8" s="12">
        <f t="shared" si="0"/>
        <v>0.033</v>
      </c>
    </row>
    <row r="9" spans="1:5" ht="13.5" customHeight="1">
      <c r="A9" s="2" t="s">
        <v>13</v>
      </c>
      <c r="B9" s="17">
        <v>1</v>
      </c>
      <c r="C9" s="3" t="s">
        <v>14</v>
      </c>
      <c r="D9" s="11">
        <v>0.17</v>
      </c>
      <c r="E9" s="12">
        <f t="shared" si="0"/>
        <v>0.17</v>
      </c>
    </row>
    <row r="10" spans="1:5" ht="13.5" customHeight="1">
      <c r="A10" s="2" t="s">
        <v>15</v>
      </c>
      <c r="B10" s="17">
        <v>1</v>
      </c>
      <c r="C10" s="3" t="s">
        <v>16</v>
      </c>
      <c r="D10" s="11">
        <v>0.5</v>
      </c>
      <c r="E10" s="12">
        <f t="shared" si="0"/>
        <v>0.5</v>
      </c>
    </row>
    <row r="11" spans="1:5" ht="13.5" customHeight="1">
      <c r="A11" s="4" t="s">
        <v>17</v>
      </c>
      <c r="B11" s="18"/>
      <c r="C11" s="5"/>
      <c r="D11" s="13"/>
      <c r="E11" s="13"/>
    </row>
    <row r="12" spans="1:5" ht="13.5" customHeight="1">
      <c r="A12" s="2" t="s">
        <v>18</v>
      </c>
      <c r="B12" s="17">
        <v>1</v>
      </c>
      <c r="C12" s="3" t="s">
        <v>19</v>
      </c>
      <c r="D12" s="11">
        <v>0.1</v>
      </c>
      <c r="E12" s="12">
        <f t="shared" si="0"/>
        <v>0.1</v>
      </c>
    </row>
    <row r="13" spans="1:5" ht="13.5" customHeight="1">
      <c r="A13" s="2" t="s">
        <v>11</v>
      </c>
      <c r="B13" s="17">
        <v>1</v>
      </c>
      <c r="C13" s="3" t="s">
        <v>12</v>
      </c>
      <c r="D13" s="11">
        <v>0.033</v>
      </c>
      <c r="E13" s="12">
        <f t="shared" si="0"/>
        <v>0.033</v>
      </c>
    </row>
    <row r="14" spans="1:5" ht="13.5" customHeight="1">
      <c r="A14" s="2" t="s">
        <v>20</v>
      </c>
      <c r="B14" s="17">
        <v>2</v>
      </c>
      <c r="C14" s="3" t="s">
        <v>21</v>
      </c>
      <c r="D14" s="11">
        <v>0.033</v>
      </c>
      <c r="E14" s="12">
        <f t="shared" si="0"/>
        <v>0.066</v>
      </c>
    </row>
    <row r="15" spans="1:5" ht="13.5" customHeight="1">
      <c r="A15" s="2" t="s">
        <v>22</v>
      </c>
      <c r="B15" s="17">
        <v>2</v>
      </c>
      <c r="C15" s="3" t="s">
        <v>23</v>
      </c>
      <c r="D15" s="11">
        <v>0.033</v>
      </c>
      <c r="E15" s="12">
        <f t="shared" si="0"/>
        <v>0.066</v>
      </c>
    </row>
    <row r="16" spans="1:5" ht="13.5" customHeight="1">
      <c r="A16" s="2" t="s">
        <v>24</v>
      </c>
      <c r="B16" s="17">
        <v>1</v>
      </c>
      <c r="C16" s="3" t="s">
        <v>25</v>
      </c>
      <c r="D16" s="11">
        <v>0.08</v>
      </c>
      <c r="E16" s="12">
        <f t="shared" si="0"/>
        <v>0.08</v>
      </c>
    </row>
    <row r="17" spans="1:5" ht="13.5" customHeight="1">
      <c r="A17" s="2" t="s">
        <v>26</v>
      </c>
      <c r="B17" s="17">
        <v>1</v>
      </c>
      <c r="C17" s="3" t="s">
        <v>27</v>
      </c>
      <c r="D17" s="11">
        <v>0.03</v>
      </c>
      <c r="E17" s="12">
        <f t="shared" si="0"/>
        <v>0.03</v>
      </c>
    </row>
    <row r="18" spans="1:5" ht="13.5" customHeight="1">
      <c r="A18" s="4" t="s">
        <v>79</v>
      </c>
      <c r="B18" s="18"/>
      <c r="C18" s="5"/>
      <c r="D18" s="13"/>
      <c r="E18" s="13"/>
    </row>
    <row r="19" spans="1:5" ht="13.5" customHeight="1">
      <c r="A19" s="2" t="s">
        <v>28</v>
      </c>
      <c r="B19" s="17">
        <v>8</v>
      </c>
      <c r="C19" s="3" t="s">
        <v>29</v>
      </c>
      <c r="D19" s="11">
        <v>0.28</v>
      </c>
      <c r="E19" s="12">
        <f t="shared" si="0"/>
        <v>2.24</v>
      </c>
    </row>
    <row r="20" spans="1:5" ht="13.5" customHeight="1">
      <c r="A20" s="2" t="s">
        <v>30</v>
      </c>
      <c r="B20" s="17">
        <v>8</v>
      </c>
      <c r="C20" s="3" t="s">
        <v>31</v>
      </c>
      <c r="D20" s="11">
        <v>0.07</v>
      </c>
      <c r="E20" s="12">
        <f t="shared" si="0"/>
        <v>0.56</v>
      </c>
    </row>
    <row r="21" spans="1:5" ht="13.5" customHeight="1">
      <c r="A21" s="2" t="s">
        <v>32</v>
      </c>
      <c r="B21" s="17">
        <v>8</v>
      </c>
      <c r="C21" s="3" t="s">
        <v>33</v>
      </c>
      <c r="D21" s="11">
        <v>0.12</v>
      </c>
      <c r="E21" s="12">
        <f t="shared" si="0"/>
        <v>0.96</v>
      </c>
    </row>
    <row r="22" spans="1:5" ht="13.5" customHeight="1">
      <c r="A22" s="2" t="s">
        <v>34</v>
      </c>
      <c r="B22" s="17">
        <v>8</v>
      </c>
      <c r="C22" s="3" t="s">
        <v>35</v>
      </c>
      <c r="D22" s="11">
        <v>0.18</v>
      </c>
      <c r="E22" s="12">
        <f t="shared" si="0"/>
        <v>1.44</v>
      </c>
    </row>
    <row r="23" spans="1:5" ht="13.5" customHeight="1">
      <c r="A23" s="2" t="s">
        <v>36</v>
      </c>
      <c r="B23" s="17">
        <v>8</v>
      </c>
      <c r="C23" s="3" t="s">
        <v>37</v>
      </c>
      <c r="D23" s="11">
        <v>0.15</v>
      </c>
      <c r="E23" s="12">
        <f t="shared" si="0"/>
        <v>1.2</v>
      </c>
    </row>
    <row r="24" spans="1:5" ht="13.5" customHeight="1">
      <c r="A24" s="2" t="s">
        <v>38</v>
      </c>
      <c r="B24" s="17">
        <v>8</v>
      </c>
      <c r="C24" s="3" t="s">
        <v>39</v>
      </c>
      <c r="D24" s="11">
        <v>0.15</v>
      </c>
      <c r="E24" s="12">
        <f t="shared" si="0"/>
        <v>1.2</v>
      </c>
    </row>
    <row r="25" spans="1:5" ht="13.5" customHeight="1">
      <c r="A25" s="2" t="s">
        <v>40</v>
      </c>
      <c r="B25" s="17">
        <v>8</v>
      </c>
      <c r="C25" s="3" t="s">
        <v>41</v>
      </c>
      <c r="D25" s="11">
        <v>0.15</v>
      </c>
      <c r="E25" s="12">
        <f t="shared" si="0"/>
        <v>1.2</v>
      </c>
    </row>
    <row r="26" spans="1:5" ht="13.5" customHeight="1">
      <c r="A26" s="2" t="s">
        <v>42</v>
      </c>
      <c r="B26" s="17">
        <v>8</v>
      </c>
      <c r="C26" s="3" t="s">
        <v>43</v>
      </c>
      <c r="D26" s="11">
        <v>0.15</v>
      </c>
      <c r="E26" s="12">
        <f t="shared" si="0"/>
        <v>1.2</v>
      </c>
    </row>
    <row r="27" spans="1:5" ht="13.5" customHeight="1">
      <c r="A27" s="2" t="s">
        <v>44</v>
      </c>
      <c r="B27" s="17">
        <v>8</v>
      </c>
      <c r="C27" s="3" t="s">
        <v>45</v>
      </c>
      <c r="D27" s="11">
        <v>0.79</v>
      </c>
      <c r="E27" s="12">
        <f t="shared" si="0"/>
        <v>6.32</v>
      </c>
    </row>
    <row r="28" spans="1:5" ht="13.5" customHeight="1">
      <c r="A28" s="2" t="s">
        <v>15</v>
      </c>
      <c r="B28" s="17">
        <v>8</v>
      </c>
      <c r="C28" s="3" t="s">
        <v>16</v>
      </c>
      <c r="D28" s="11">
        <v>0.5</v>
      </c>
      <c r="E28" s="12">
        <f t="shared" si="0"/>
        <v>4</v>
      </c>
    </row>
    <row r="29" spans="1:5" ht="13.5" customHeight="1">
      <c r="A29" s="2" t="s">
        <v>46</v>
      </c>
      <c r="B29" s="17">
        <v>8</v>
      </c>
      <c r="C29" s="3" t="s">
        <v>47</v>
      </c>
      <c r="D29" s="11">
        <v>1.5</v>
      </c>
      <c r="E29" s="12">
        <f t="shared" si="0"/>
        <v>12</v>
      </c>
    </row>
    <row r="30" spans="1:5" ht="13.5" customHeight="1">
      <c r="A30" s="4" t="s">
        <v>48</v>
      </c>
      <c r="B30" s="18"/>
      <c r="C30" s="5"/>
      <c r="D30" s="13"/>
      <c r="E30" s="13"/>
    </row>
    <row r="31" spans="1:5" ht="13.5" customHeight="1">
      <c r="A31" s="2" t="s">
        <v>49</v>
      </c>
      <c r="B31" s="17">
        <v>2</v>
      </c>
      <c r="C31" s="3" t="s">
        <v>50</v>
      </c>
      <c r="D31" s="11">
        <v>0.21</v>
      </c>
      <c r="E31" s="12">
        <f t="shared" si="0"/>
        <v>0.42</v>
      </c>
    </row>
    <row r="32" spans="1:5" ht="13.5" customHeight="1">
      <c r="A32" s="2" t="s">
        <v>51</v>
      </c>
      <c r="B32" s="17">
        <v>1</v>
      </c>
      <c r="C32" s="3" t="s">
        <v>52</v>
      </c>
      <c r="D32" s="11">
        <v>0.033</v>
      </c>
      <c r="E32" s="12">
        <f t="shared" si="0"/>
        <v>0.033</v>
      </c>
    </row>
    <row r="33" spans="1:5" ht="13.5" customHeight="1">
      <c r="A33" s="2" t="s">
        <v>53</v>
      </c>
      <c r="B33" s="17">
        <v>1</v>
      </c>
      <c r="C33" s="3" t="s">
        <v>54</v>
      </c>
      <c r="D33" s="11">
        <v>0.09</v>
      </c>
      <c r="E33" s="12">
        <f t="shared" si="0"/>
        <v>0.09</v>
      </c>
    </row>
    <row r="34" spans="1:5" ht="13.5" customHeight="1">
      <c r="A34" s="4" t="s">
        <v>55</v>
      </c>
      <c r="B34" s="18"/>
      <c r="C34" s="5"/>
      <c r="D34" s="13"/>
      <c r="E34" s="13"/>
    </row>
    <row r="35" spans="1:5" ht="13.5" customHeight="1">
      <c r="A35" s="2" t="s">
        <v>20</v>
      </c>
      <c r="B35" s="17">
        <v>1</v>
      </c>
      <c r="C35" s="3" t="s">
        <v>21</v>
      </c>
      <c r="D35" s="11">
        <v>0.033</v>
      </c>
      <c r="E35" s="12">
        <f t="shared" si="0"/>
        <v>0.033</v>
      </c>
    </row>
    <row r="36" spans="1:5" ht="13.5" customHeight="1">
      <c r="A36" s="2" t="s">
        <v>56</v>
      </c>
      <c r="B36" s="17">
        <v>1</v>
      </c>
      <c r="C36" s="3" t="s">
        <v>57</v>
      </c>
      <c r="D36" s="11">
        <v>0.33</v>
      </c>
      <c r="E36" s="12">
        <f t="shared" si="0"/>
        <v>0.33</v>
      </c>
    </row>
    <row r="37" spans="1:5" ht="13.5" customHeight="1">
      <c r="A37" s="2" t="s">
        <v>58</v>
      </c>
      <c r="B37" s="17">
        <v>1</v>
      </c>
      <c r="C37" s="3" t="s">
        <v>59</v>
      </c>
      <c r="D37" s="11">
        <v>1.65</v>
      </c>
      <c r="E37" s="12">
        <f t="shared" si="0"/>
        <v>1.65</v>
      </c>
    </row>
    <row r="38" spans="1:5" ht="13.5" customHeight="1">
      <c r="A38" s="2" t="s">
        <v>60</v>
      </c>
      <c r="B38" s="17">
        <v>2</v>
      </c>
      <c r="C38" s="3" t="s">
        <v>61</v>
      </c>
      <c r="D38" s="11">
        <v>0.49</v>
      </c>
      <c r="E38" s="12">
        <f t="shared" si="0"/>
        <v>0.98</v>
      </c>
    </row>
    <row r="39" spans="1:5" ht="13.5" customHeight="1">
      <c r="A39" s="2" t="s">
        <v>62</v>
      </c>
      <c r="B39" s="17">
        <v>1</v>
      </c>
      <c r="C39" s="3" t="s">
        <v>63</v>
      </c>
      <c r="D39" s="11">
        <v>0.44</v>
      </c>
      <c r="E39" s="12">
        <f t="shared" si="0"/>
        <v>0.44</v>
      </c>
    </row>
    <row r="40" spans="1:5" ht="13.5" customHeight="1">
      <c r="A40" s="4" t="s">
        <v>64</v>
      </c>
      <c r="B40" s="18"/>
      <c r="C40" s="5"/>
      <c r="D40" s="13"/>
      <c r="E40" s="13"/>
    </row>
    <row r="41" spans="1:5" ht="13.5" customHeight="1">
      <c r="A41" s="2" t="s">
        <v>65</v>
      </c>
      <c r="B41" s="17">
        <v>8</v>
      </c>
      <c r="C41" s="3" t="s">
        <v>66</v>
      </c>
      <c r="D41" s="11">
        <v>0.17</v>
      </c>
      <c r="E41" s="12">
        <f t="shared" si="0"/>
        <v>1.36</v>
      </c>
    </row>
    <row r="42" spans="1:5" ht="13.5" customHeight="1">
      <c r="A42" s="2" t="s">
        <v>20</v>
      </c>
      <c r="B42" s="17">
        <v>8</v>
      </c>
      <c r="C42" s="3" t="s">
        <v>21</v>
      </c>
      <c r="D42" s="11">
        <v>0.033</v>
      </c>
      <c r="E42" s="12">
        <f t="shared" si="0"/>
        <v>0.264</v>
      </c>
    </row>
    <row r="43" spans="1:5" ht="13.5" customHeight="1">
      <c r="A43" s="2" t="s">
        <v>11</v>
      </c>
      <c r="B43" s="17">
        <v>8</v>
      </c>
      <c r="C43" s="3" t="s">
        <v>12</v>
      </c>
      <c r="D43" s="11">
        <v>0.033</v>
      </c>
      <c r="E43" s="12">
        <f t="shared" si="0"/>
        <v>0.264</v>
      </c>
    </row>
    <row r="44" spans="1:5" ht="13.5" customHeight="1">
      <c r="A44" s="2" t="s">
        <v>67</v>
      </c>
      <c r="B44" s="17">
        <v>8</v>
      </c>
      <c r="C44" s="3" t="s">
        <v>68</v>
      </c>
      <c r="D44" s="11">
        <v>0.033</v>
      </c>
      <c r="E44" s="12">
        <f t="shared" si="0"/>
        <v>0.264</v>
      </c>
    </row>
    <row r="45" spans="1:5" ht="13.5" customHeight="1">
      <c r="A45" s="2" t="s">
        <v>69</v>
      </c>
      <c r="B45" s="17">
        <v>8</v>
      </c>
      <c r="C45" s="3" t="s">
        <v>70</v>
      </c>
      <c r="D45" s="11">
        <v>0.21</v>
      </c>
      <c r="E45" s="12">
        <f t="shared" si="0"/>
        <v>1.68</v>
      </c>
    </row>
    <row r="46" spans="1:5" ht="13.5" customHeight="1">
      <c r="A46" s="2" t="s">
        <v>53</v>
      </c>
      <c r="B46" s="17">
        <v>8</v>
      </c>
      <c r="C46" s="3" t="s">
        <v>54</v>
      </c>
      <c r="D46" s="11">
        <v>0.09</v>
      </c>
      <c r="E46" s="12">
        <f t="shared" si="0"/>
        <v>0.72</v>
      </c>
    </row>
    <row r="47" spans="1:5" ht="13.5" customHeight="1">
      <c r="A47" s="2" t="s">
        <v>71</v>
      </c>
      <c r="B47" s="17">
        <v>8</v>
      </c>
      <c r="C47" s="3" t="s">
        <v>72</v>
      </c>
      <c r="D47" s="11">
        <v>0.11</v>
      </c>
      <c r="E47" s="12">
        <f t="shared" si="0"/>
        <v>0.88</v>
      </c>
    </row>
    <row r="48" spans="1:5" ht="13.5" customHeight="1" thickBot="1">
      <c r="A48" s="9" t="s">
        <v>73</v>
      </c>
      <c r="B48" s="19">
        <v>8</v>
      </c>
      <c r="C48" s="10" t="s">
        <v>74</v>
      </c>
      <c r="D48" s="14">
        <v>0.11</v>
      </c>
      <c r="E48" s="15">
        <f t="shared" si="0"/>
        <v>0.88</v>
      </c>
    </row>
    <row r="49" spans="3:5" ht="13.5" customHeight="1">
      <c r="C49" s="8" t="s">
        <v>75</v>
      </c>
      <c r="D49" s="12"/>
      <c r="E49" s="16">
        <f>SUM(E3:E39)</f>
        <v>42.053999999999995</v>
      </c>
    </row>
    <row r="50" spans="3:5" ht="13.5" customHeight="1">
      <c r="C50" s="8" t="s">
        <v>82</v>
      </c>
      <c r="D50" s="12"/>
      <c r="E50" s="16">
        <f>SUM(E3:E17)+SUM(E35:E48)</f>
        <v>15.503000000000002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9" sqref="C9"/>
    </sheetView>
  </sheetViews>
  <sheetFormatPr defaultColWidth="11.421875" defaultRowHeight="12.75"/>
  <cols>
    <col min="1" max="1" width="29.28125" style="0" bestFit="1" customWidth="1"/>
    <col min="2" max="2" width="7.28125" style="0" bestFit="1" customWidth="1"/>
    <col min="3" max="3" width="22.8515625" style="0" customWidth="1"/>
    <col min="4" max="4" width="7.28125" style="0" bestFit="1" customWidth="1"/>
    <col min="5" max="5" width="7.57421875" style="0" bestFit="1" customWidth="1"/>
  </cols>
  <sheetData>
    <row r="1" spans="1:5" ht="12.75">
      <c r="A1" s="7" t="s">
        <v>76</v>
      </c>
      <c r="B1" s="7" t="s">
        <v>77</v>
      </c>
      <c r="C1" s="7" t="s">
        <v>78</v>
      </c>
      <c r="D1" s="7" t="s">
        <v>80</v>
      </c>
      <c r="E1" s="7" t="s">
        <v>81</v>
      </c>
    </row>
    <row r="2" spans="1:5" ht="12.75">
      <c r="A2" s="6" t="s">
        <v>0</v>
      </c>
      <c r="B2" s="5"/>
      <c r="C2" s="5"/>
      <c r="D2" s="5"/>
      <c r="E2" s="5"/>
    </row>
    <row r="3" spans="1:5" ht="12.75">
      <c r="A3" s="2" t="s">
        <v>1</v>
      </c>
      <c r="B3" s="17">
        <v>1</v>
      </c>
      <c r="C3" s="3" t="s">
        <v>2</v>
      </c>
      <c r="D3" s="11">
        <v>3.8</v>
      </c>
      <c r="E3" s="12">
        <f>B3*D3</f>
        <v>3.8</v>
      </c>
    </row>
    <row r="4" spans="1:5" ht="12.75">
      <c r="A4" s="2" t="s">
        <v>3</v>
      </c>
      <c r="B4" s="17">
        <v>1</v>
      </c>
      <c r="C4" s="3" t="s">
        <v>4</v>
      </c>
      <c r="D4" s="11">
        <v>0.28</v>
      </c>
      <c r="E4" s="12">
        <f aca="true" t="shared" si="0" ref="E4:E53">B4*D4</f>
        <v>0.28</v>
      </c>
    </row>
    <row r="5" spans="1:5" ht="12.75">
      <c r="A5" s="2" t="s">
        <v>5</v>
      </c>
      <c r="B5" s="17">
        <v>1</v>
      </c>
      <c r="C5" s="3" t="s">
        <v>83</v>
      </c>
      <c r="D5" s="11">
        <v>0.28</v>
      </c>
      <c r="E5" s="12">
        <f t="shared" si="0"/>
        <v>0.28</v>
      </c>
    </row>
    <row r="6" spans="1:5" ht="12.75">
      <c r="A6" s="2" t="s">
        <v>7</v>
      </c>
      <c r="B6" s="17">
        <v>2</v>
      </c>
      <c r="C6" t="s">
        <v>99</v>
      </c>
      <c r="D6" s="11">
        <v>0.06</v>
      </c>
      <c r="E6" s="12">
        <f t="shared" si="0"/>
        <v>0.12</v>
      </c>
    </row>
    <row r="7" spans="1:5" ht="12.75">
      <c r="A7" s="2" t="s">
        <v>115</v>
      </c>
      <c r="B7" s="17">
        <v>1</v>
      </c>
      <c r="C7" s="20" t="s">
        <v>116</v>
      </c>
      <c r="D7" s="11">
        <v>0.64</v>
      </c>
      <c r="E7" s="12">
        <f t="shared" si="0"/>
        <v>0.64</v>
      </c>
    </row>
    <row r="8" spans="1:5" ht="12.75">
      <c r="A8" s="2" t="s">
        <v>9</v>
      </c>
      <c r="B8" s="17">
        <v>1</v>
      </c>
      <c r="C8" s="3" t="s">
        <v>10</v>
      </c>
      <c r="D8" s="11">
        <v>0.08</v>
      </c>
      <c r="E8" s="12">
        <f t="shared" si="0"/>
        <v>0.08</v>
      </c>
    </row>
    <row r="9" spans="1:5" ht="12.75">
      <c r="A9" s="2" t="s">
        <v>11</v>
      </c>
      <c r="B9" s="17">
        <v>1</v>
      </c>
      <c r="C9" s="3" t="s">
        <v>12</v>
      </c>
      <c r="D9" s="11">
        <v>0.033</v>
      </c>
      <c r="E9" s="12">
        <f t="shared" si="0"/>
        <v>0.033</v>
      </c>
    </row>
    <row r="10" spans="1:5" ht="12.75">
      <c r="A10" s="2" t="s">
        <v>13</v>
      </c>
      <c r="B10" s="17">
        <v>1</v>
      </c>
      <c r="C10" s="3" t="s">
        <v>14</v>
      </c>
      <c r="D10" s="11">
        <v>0.17</v>
      </c>
      <c r="E10" s="12">
        <f t="shared" si="0"/>
        <v>0.17</v>
      </c>
    </row>
    <row r="11" spans="1:5" ht="12.75">
      <c r="A11" s="2" t="s">
        <v>15</v>
      </c>
      <c r="B11" s="17">
        <v>1</v>
      </c>
      <c r="C11" s="3" t="s">
        <v>16</v>
      </c>
      <c r="D11" s="11">
        <v>0.5</v>
      </c>
      <c r="E11" s="12">
        <f t="shared" si="0"/>
        <v>0.5</v>
      </c>
    </row>
    <row r="12" spans="1:5" ht="12.75">
      <c r="A12" s="4" t="s">
        <v>17</v>
      </c>
      <c r="B12" s="18"/>
      <c r="C12" s="5"/>
      <c r="D12" s="13"/>
      <c r="E12" s="13"/>
    </row>
    <row r="13" spans="1:5" ht="12.75">
      <c r="A13" s="2" t="s">
        <v>18</v>
      </c>
      <c r="B13" s="17">
        <v>1</v>
      </c>
      <c r="C13" s="3" t="s">
        <v>19</v>
      </c>
      <c r="D13" s="11">
        <v>0.1</v>
      </c>
      <c r="E13" s="12">
        <f t="shared" si="0"/>
        <v>0.1</v>
      </c>
    </row>
    <row r="14" spans="1:5" ht="12.75">
      <c r="A14" s="2" t="s">
        <v>11</v>
      </c>
      <c r="B14" s="17">
        <v>1</v>
      </c>
      <c r="C14" s="3" t="s">
        <v>12</v>
      </c>
      <c r="D14" s="11">
        <v>0.033</v>
      </c>
      <c r="E14" s="12">
        <f t="shared" si="0"/>
        <v>0.033</v>
      </c>
    </row>
    <row r="15" spans="1:5" ht="12.75">
      <c r="A15" s="2" t="s">
        <v>20</v>
      </c>
      <c r="B15" s="17">
        <v>2</v>
      </c>
      <c r="C15" s="3" t="s">
        <v>21</v>
      </c>
      <c r="D15" s="11">
        <v>0.033</v>
      </c>
      <c r="E15" s="12">
        <f t="shared" si="0"/>
        <v>0.066</v>
      </c>
    </row>
    <row r="16" spans="1:5" ht="12.75">
      <c r="A16" s="2" t="s">
        <v>107</v>
      </c>
      <c r="B16" s="17">
        <v>2</v>
      </c>
      <c r="C16" s="3" t="s">
        <v>108</v>
      </c>
      <c r="D16" s="11">
        <v>0.033</v>
      </c>
      <c r="E16" s="12">
        <f t="shared" si="0"/>
        <v>0.066</v>
      </c>
    </row>
    <row r="17" spans="1:5" ht="12.75">
      <c r="A17" s="2" t="s">
        <v>24</v>
      </c>
      <c r="B17" s="17">
        <v>1</v>
      </c>
      <c r="C17" s="3" t="s">
        <v>25</v>
      </c>
      <c r="D17" s="11">
        <v>0.08</v>
      </c>
      <c r="E17" s="12">
        <f t="shared" si="0"/>
        <v>0.08</v>
      </c>
    </row>
    <row r="18" spans="1:5" ht="12.75">
      <c r="A18" s="2" t="s">
        <v>26</v>
      </c>
      <c r="B18" s="17">
        <v>2</v>
      </c>
      <c r="C18" s="3" t="s">
        <v>27</v>
      </c>
      <c r="D18" s="11">
        <v>0.03</v>
      </c>
      <c r="E18" s="12">
        <f t="shared" si="0"/>
        <v>0.06</v>
      </c>
    </row>
    <row r="19" spans="1:5" ht="12.75">
      <c r="A19" s="4" t="s">
        <v>79</v>
      </c>
      <c r="B19" s="18"/>
      <c r="C19" s="5"/>
      <c r="D19" s="13"/>
      <c r="E19" s="13"/>
    </row>
    <row r="20" spans="1:5" ht="12.75">
      <c r="A20" s="2" t="s">
        <v>28</v>
      </c>
      <c r="B20" s="17">
        <v>8</v>
      </c>
      <c r="C20" s="3" t="s">
        <v>29</v>
      </c>
      <c r="D20" s="11">
        <v>0.28</v>
      </c>
      <c r="E20" s="12">
        <f t="shared" si="0"/>
        <v>2.24</v>
      </c>
    </row>
    <row r="21" spans="1:5" ht="12.75">
      <c r="A21" s="2" t="s">
        <v>113</v>
      </c>
      <c r="B21" s="17">
        <v>8</v>
      </c>
      <c r="C21" s="3" t="s">
        <v>114</v>
      </c>
      <c r="D21" s="11">
        <v>0.07</v>
      </c>
      <c r="E21" s="12">
        <f t="shared" si="0"/>
        <v>0.56</v>
      </c>
    </row>
    <row r="22" spans="1:5" ht="12.75">
      <c r="A22" s="2" t="s">
        <v>112</v>
      </c>
      <c r="B22" s="17">
        <v>8</v>
      </c>
      <c r="C22" s="3" t="s">
        <v>33</v>
      </c>
      <c r="D22" s="11">
        <v>0.12</v>
      </c>
      <c r="E22" s="12">
        <f t="shared" si="0"/>
        <v>0.96</v>
      </c>
    </row>
    <row r="23" spans="1:5" ht="12.75">
      <c r="A23" s="2" t="s">
        <v>96</v>
      </c>
      <c r="B23" s="17">
        <v>8</v>
      </c>
      <c r="C23" s="3" t="s">
        <v>35</v>
      </c>
      <c r="D23" s="11">
        <v>0.18</v>
      </c>
      <c r="E23" s="12">
        <f t="shared" si="0"/>
        <v>1.44</v>
      </c>
    </row>
    <row r="24" spans="1:5" ht="12.75">
      <c r="A24" s="2" t="s">
        <v>95</v>
      </c>
      <c r="B24" s="17">
        <v>8</v>
      </c>
      <c r="C24" s="3" t="s">
        <v>100</v>
      </c>
      <c r="D24" s="11">
        <v>0.22</v>
      </c>
      <c r="E24" s="12">
        <f t="shared" si="0"/>
        <v>1.76</v>
      </c>
    </row>
    <row r="25" spans="1:5" ht="12.75">
      <c r="A25" s="2" t="s">
        <v>110</v>
      </c>
      <c r="B25" s="17">
        <v>8</v>
      </c>
      <c r="C25" s="3" t="s">
        <v>111</v>
      </c>
      <c r="D25" s="11">
        <v>0.03</v>
      </c>
      <c r="E25" s="12">
        <f t="shared" si="0"/>
        <v>0.24</v>
      </c>
    </row>
    <row r="26" spans="1:5" ht="12.75">
      <c r="A26" s="2" t="s">
        <v>109</v>
      </c>
      <c r="B26" s="17">
        <v>8</v>
      </c>
      <c r="C26" s="3" t="s">
        <v>52</v>
      </c>
      <c r="D26" s="11">
        <v>0.03</v>
      </c>
      <c r="E26" s="12">
        <f t="shared" si="0"/>
        <v>0.24</v>
      </c>
    </row>
    <row r="27" spans="1:5" ht="12.75">
      <c r="A27" s="2" t="s">
        <v>84</v>
      </c>
      <c r="B27" s="17">
        <v>8</v>
      </c>
      <c r="C27" s="3" t="s">
        <v>85</v>
      </c>
      <c r="D27" s="11">
        <v>0.15</v>
      </c>
      <c r="E27" s="12">
        <f t="shared" si="0"/>
        <v>1.2</v>
      </c>
    </row>
    <row r="28" spans="1:5" ht="12.75">
      <c r="A28" s="2" t="s">
        <v>86</v>
      </c>
      <c r="B28" s="17">
        <v>8</v>
      </c>
      <c r="C28" s="3" t="s">
        <v>87</v>
      </c>
      <c r="D28" s="11">
        <v>1.2</v>
      </c>
      <c r="E28" s="12">
        <f t="shared" si="0"/>
        <v>9.6</v>
      </c>
    </row>
    <row r="29" spans="1:5" ht="12.75">
      <c r="A29" s="2" t="s">
        <v>15</v>
      </c>
      <c r="B29" s="17">
        <v>8</v>
      </c>
      <c r="C29" s="3" t="s">
        <v>16</v>
      </c>
      <c r="D29" s="11">
        <v>0.5</v>
      </c>
      <c r="E29" s="12">
        <f t="shared" si="0"/>
        <v>4</v>
      </c>
    </row>
    <row r="30" spans="1:5" ht="12.75">
      <c r="A30" s="2" t="s">
        <v>46</v>
      </c>
      <c r="B30" s="17">
        <v>8</v>
      </c>
      <c r="C30" s="3" t="s">
        <v>47</v>
      </c>
      <c r="D30" s="11">
        <v>1.5</v>
      </c>
      <c r="E30" s="12">
        <f t="shared" si="0"/>
        <v>12</v>
      </c>
    </row>
    <row r="31" spans="1:5" ht="12.75">
      <c r="A31" s="4" t="s">
        <v>48</v>
      </c>
      <c r="B31" s="18"/>
      <c r="C31" s="5"/>
      <c r="D31" s="13"/>
      <c r="E31" s="13"/>
    </row>
    <row r="32" spans="1:5" ht="12.75">
      <c r="A32" s="2" t="s">
        <v>88</v>
      </c>
      <c r="B32" s="17">
        <v>1</v>
      </c>
      <c r="C32" s="3" t="s">
        <v>89</v>
      </c>
      <c r="D32" s="11">
        <v>0.94</v>
      </c>
      <c r="E32" s="12">
        <f t="shared" si="0"/>
        <v>0.94</v>
      </c>
    </row>
    <row r="33" spans="1:5" ht="12.75">
      <c r="A33" s="2" t="s">
        <v>90</v>
      </c>
      <c r="B33" s="17">
        <v>1</v>
      </c>
      <c r="C33" s="3" t="s">
        <v>91</v>
      </c>
      <c r="D33" s="11">
        <v>0.15</v>
      </c>
      <c r="E33" s="12">
        <f t="shared" si="0"/>
        <v>0.15</v>
      </c>
    </row>
    <row r="34" spans="1:5" ht="12.75">
      <c r="A34" s="2" t="s">
        <v>92</v>
      </c>
      <c r="B34" s="17">
        <v>1</v>
      </c>
      <c r="C34" s="3" t="s">
        <v>93</v>
      </c>
      <c r="D34" s="11">
        <v>0.02</v>
      </c>
      <c r="E34" s="12">
        <f t="shared" si="0"/>
        <v>0.02</v>
      </c>
    </row>
    <row r="35" spans="1:5" ht="12.75">
      <c r="A35" s="2" t="s">
        <v>104</v>
      </c>
      <c r="B35" s="17">
        <v>1</v>
      </c>
      <c r="C35" s="3" t="s">
        <v>105</v>
      </c>
      <c r="D35" s="11">
        <v>0.03</v>
      </c>
      <c r="E35" s="12">
        <f t="shared" si="0"/>
        <v>0.03</v>
      </c>
    </row>
    <row r="36" spans="1:5" ht="12.75">
      <c r="A36" s="2" t="s">
        <v>103</v>
      </c>
      <c r="B36" s="17">
        <v>1</v>
      </c>
      <c r="C36" s="3" t="s">
        <v>106</v>
      </c>
      <c r="D36" s="11">
        <v>0.03</v>
      </c>
      <c r="E36" s="12">
        <f t="shared" si="0"/>
        <v>0.03</v>
      </c>
    </row>
    <row r="37" spans="1:5" ht="12.75">
      <c r="A37" s="2" t="s">
        <v>26</v>
      </c>
      <c r="B37" s="17">
        <v>1</v>
      </c>
      <c r="C37" s="3" t="s">
        <v>27</v>
      </c>
      <c r="D37" s="11">
        <v>0.03</v>
      </c>
      <c r="E37" s="12">
        <f t="shared" si="0"/>
        <v>0.03</v>
      </c>
    </row>
    <row r="38" spans="1:5" ht="12.75">
      <c r="A38" s="4" t="s">
        <v>55</v>
      </c>
      <c r="B38" s="18"/>
      <c r="C38" s="5"/>
      <c r="D38" s="13"/>
      <c r="E38" s="13"/>
    </row>
    <row r="39" spans="1:5" ht="12.75">
      <c r="A39" s="2" t="s">
        <v>20</v>
      </c>
      <c r="B39" s="17">
        <v>1</v>
      </c>
      <c r="C39" s="3" t="s">
        <v>21</v>
      </c>
      <c r="D39" s="11">
        <v>0.033</v>
      </c>
      <c r="E39" s="12">
        <f t="shared" si="0"/>
        <v>0.033</v>
      </c>
    </row>
    <row r="40" spans="1:5" ht="12.75">
      <c r="A40" s="2" t="s">
        <v>58</v>
      </c>
      <c r="B40" s="17">
        <v>1</v>
      </c>
      <c r="C40" s="3" t="s">
        <v>59</v>
      </c>
      <c r="D40" s="11">
        <v>1.65</v>
      </c>
      <c r="E40" s="12">
        <f t="shared" si="0"/>
        <v>1.65</v>
      </c>
    </row>
    <row r="41" spans="1:5" ht="12.75">
      <c r="A41" s="2" t="s">
        <v>60</v>
      </c>
      <c r="B41" s="17">
        <v>2</v>
      </c>
      <c r="C41" s="3" t="s">
        <v>61</v>
      </c>
      <c r="D41" s="11">
        <v>0.49</v>
      </c>
      <c r="E41" s="12">
        <f t="shared" si="0"/>
        <v>0.98</v>
      </c>
    </row>
    <row r="42" spans="1:5" ht="12.75">
      <c r="A42" s="2" t="s">
        <v>94</v>
      </c>
      <c r="B42" s="17">
        <v>1</v>
      </c>
      <c r="C42" t="s">
        <v>97</v>
      </c>
      <c r="D42" s="11">
        <v>0.23</v>
      </c>
      <c r="E42" s="12">
        <f t="shared" si="0"/>
        <v>0.23</v>
      </c>
    </row>
    <row r="43" spans="1:5" ht="12.75">
      <c r="A43" s="2" t="s">
        <v>98</v>
      </c>
      <c r="B43" s="17">
        <v>2</v>
      </c>
      <c r="C43" t="s">
        <v>99</v>
      </c>
      <c r="D43" s="11">
        <v>0.06</v>
      </c>
      <c r="E43" s="12">
        <f t="shared" si="0"/>
        <v>0.12</v>
      </c>
    </row>
    <row r="44" spans="1:5" ht="12.75">
      <c r="A44" s="2" t="s">
        <v>101</v>
      </c>
      <c r="B44" s="17">
        <v>1</v>
      </c>
      <c r="C44" s="20" t="s">
        <v>102</v>
      </c>
      <c r="D44" s="11">
        <v>0.07</v>
      </c>
      <c r="E44" s="12">
        <f t="shared" si="0"/>
        <v>0.07</v>
      </c>
    </row>
    <row r="45" spans="1:5" ht="12.75">
      <c r="A45" s="4" t="s">
        <v>64</v>
      </c>
      <c r="B45" s="18"/>
      <c r="C45" s="5"/>
      <c r="D45" s="13"/>
      <c r="E45" s="13"/>
    </row>
    <row r="46" spans="1:5" ht="12.75">
      <c r="A46" s="2" t="s">
        <v>65</v>
      </c>
      <c r="B46" s="17">
        <v>8</v>
      </c>
      <c r="C46" s="3" t="s">
        <v>66</v>
      </c>
      <c r="D46" s="11">
        <v>0.17</v>
      </c>
      <c r="E46" s="12">
        <f t="shared" si="0"/>
        <v>1.36</v>
      </c>
    </row>
    <row r="47" spans="1:5" ht="12.75">
      <c r="A47" s="2" t="s">
        <v>20</v>
      </c>
      <c r="B47" s="17">
        <v>8</v>
      </c>
      <c r="C47" s="3" t="s">
        <v>21</v>
      </c>
      <c r="D47" s="11">
        <v>0.033</v>
      </c>
      <c r="E47" s="12">
        <f t="shared" si="0"/>
        <v>0.264</v>
      </c>
    </row>
    <row r="48" spans="1:5" ht="12.75">
      <c r="A48" s="2" t="s">
        <v>11</v>
      </c>
      <c r="B48" s="17">
        <v>8</v>
      </c>
      <c r="C48" s="3" t="s">
        <v>12</v>
      </c>
      <c r="D48" s="11">
        <v>0.033</v>
      </c>
      <c r="E48" s="12">
        <f t="shared" si="0"/>
        <v>0.264</v>
      </c>
    </row>
    <row r="49" spans="1:5" ht="12.75">
      <c r="A49" s="2" t="s">
        <v>67</v>
      </c>
      <c r="B49" s="17">
        <v>8</v>
      </c>
      <c r="C49" s="3" t="s">
        <v>68</v>
      </c>
      <c r="D49" s="11">
        <v>0.033</v>
      </c>
      <c r="E49" s="12">
        <f t="shared" si="0"/>
        <v>0.264</v>
      </c>
    </row>
    <row r="50" spans="1:5" ht="12.75">
      <c r="A50" s="2" t="s">
        <v>69</v>
      </c>
      <c r="B50" s="17">
        <v>8</v>
      </c>
      <c r="C50" s="3" t="s">
        <v>70</v>
      </c>
      <c r="D50" s="11">
        <v>0.21</v>
      </c>
      <c r="E50" s="12">
        <f t="shared" si="0"/>
        <v>1.68</v>
      </c>
    </row>
    <row r="51" spans="1:5" ht="12.75">
      <c r="A51" s="2" t="s">
        <v>53</v>
      </c>
      <c r="B51" s="17">
        <v>8</v>
      </c>
      <c r="C51" s="3" t="s">
        <v>54</v>
      </c>
      <c r="D51" s="11">
        <v>0.09</v>
      </c>
      <c r="E51" s="12">
        <f t="shared" si="0"/>
        <v>0.72</v>
      </c>
    </row>
    <row r="52" spans="1:5" ht="12.75">
      <c r="A52" s="2" t="s">
        <v>71</v>
      </c>
      <c r="B52" s="17">
        <v>8</v>
      </c>
      <c r="C52" s="3" t="s">
        <v>72</v>
      </c>
      <c r="D52" s="11">
        <v>0.11</v>
      </c>
      <c r="E52" s="12">
        <f t="shared" si="0"/>
        <v>0.88</v>
      </c>
    </row>
    <row r="53" spans="1:5" ht="13.5" thickBot="1">
      <c r="A53" s="9" t="s">
        <v>73</v>
      </c>
      <c r="B53" s="19">
        <v>8</v>
      </c>
      <c r="C53" s="10" t="s">
        <v>74</v>
      </c>
      <c r="D53" s="14">
        <v>0.11</v>
      </c>
      <c r="E53" s="15">
        <f t="shared" si="0"/>
        <v>0.88</v>
      </c>
    </row>
    <row r="54" spans="1:5" ht="12.75">
      <c r="A54" s="1"/>
      <c r="B54" s="1"/>
      <c r="C54" s="8" t="s">
        <v>75</v>
      </c>
      <c r="D54" s="12"/>
      <c r="E54" s="16">
        <f>SUM(E3:E44)</f>
        <v>44.830999999999996</v>
      </c>
    </row>
    <row r="55" spans="1:5" ht="12.75">
      <c r="A55" s="1"/>
      <c r="B55" s="1"/>
      <c r="C55" s="8" t="s">
        <v>82</v>
      </c>
      <c r="D55" s="12"/>
      <c r="E55" s="16">
        <f>SUM(E3:E18)+SUM(E39:E53)</f>
        <v>15.703000000000001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PHOENIXstudios Remsfeld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Nöding</dc:creator>
  <cp:keywords/>
  <dc:description/>
  <cp:lastModifiedBy>Christian Nöding</cp:lastModifiedBy>
  <dcterms:created xsi:type="dcterms:W3CDTF">2005-10-13T14:22:20Z</dcterms:created>
  <dcterms:modified xsi:type="dcterms:W3CDTF">2006-10-29T20:12:26Z</dcterms:modified>
  <cp:category/>
  <cp:version/>
  <cp:contentType/>
  <cp:contentStatus/>
</cp:coreProperties>
</file>